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1"/>
  </bookViews>
  <sheets>
    <sheet name="rozpočtový výhled 2016-2017" sheetId="1" r:id="rId1"/>
    <sheet name="Rozpočet 2015" sheetId="2" r:id="rId2"/>
    <sheet name="List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Uživatel</author>
  </authors>
  <commentList>
    <comment ref="F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Grantový program 2016
Cement-25
Demstav-25
Kunst-25
Váhala-25
Schafer-25
SC Steel-25
Tondach-25
</t>
        </r>
      </text>
    </comment>
  </commentList>
</comments>
</file>

<file path=xl/sharedStrings.xml><?xml version="1.0" encoding="utf-8"?>
<sst xmlns="http://schemas.openxmlformats.org/spreadsheetml/2006/main" count="157" uniqueCount="105">
  <si>
    <t>Příjmy rozpočtu</t>
  </si>
  <si>
    <t>položka</t>
  </si>
  <si>
    <t>Název položky</t>
  </si>
  <si>
    <t>paragraf</t>
  </si>
  <si>
    <t xml:space="preserve">Neinvestiční přijaté dotace od obcí </t>
  </si>
  <si>
    <t xml:space="preserve"> </t>
  </si>
  <si>
    <t>Příjmy z poskytování služeb</t>
  </si>
  <si>
    <t>Příjmy z úroků</t>
  </si>
  <si>
    <t>Celkem příjmy</t>
  </si>
  <si>
    <t>Výdaje rozpočtu</t>
  </si>
  <si>
    <t>Platy zaměstnanců v prac. poměru</t>
  </si>
  <si>
    <t>Povinné poj. na sociální zabezpečení</t>
  </si>
  <si>
    <t>Povinné poj. na veřejné zdravotní pojištění</t>
  </si>
  <si>
    <t>Rezerva</t>
  </si>
  <si>
    <t xml:space="preserve">Ostatní osobní výdaje </t>
  </si>
  <si>
    <t>Drobný hmotný dlouhodobý majetek</t>
  </si>
  <si>
    <t>Služby pošt</t>
  </si>
  <si>
    <t>Služby telekomunikací</t>
  </si>
  <si>
    <t>Elektrická energie</t>
  </si>
  <si>
    <t>Nájemné</t>
  </si>
  <si>
    <t>Cestovné tuzemské i zahraniční</t>
  </si>
  <si>
    <t>Nákup ost. služeb - pohoštění</t>
  </si>
  <si>
    <t>Konzultační,poradenské a právní služby</t>
  </si>
  <si>
    <t>Služby peněžních ústavů</t>
  </si>
  <si>
    <t>Sub-projekty INNOREFu - univerzita</t>
  </si>
  <si>
    <t>Celkem výdaje</t>
  </si>
  <si>
    <t>Ost. pov. pojistné hrazené zaměstnavatelem</t>
  </si>
  <si>
    <t>Nákup materiálu /papíry, kanc. potřeby/</t>
  </si>
  <si>
    <t>Služby školení a vzdělávání</t>
  </si>
  <si>
    <t>Ostatní neinvestiční dotace - DSO</t>
  </si>
  <si>
    <t>Platby daní a poplatků</t>
  </si>
  <si>
    <t>Oprava a údržba majetku</t>
  </si>
  <si>
    <t>Uhrazené splátky krátk. přijatých prostředků</t>
  </si>
  <si>
    <t>Ostatní neinvestiční přijaté dotace ze SR</t>
  </si>
  <si>
    <t>Přijaté nekapitálové příspěvky a náhrady</t>
  </si>
  <si>
    <t>Ost. příjmy z fin. vypořádání předch. let od j.v.r.</t>
  </si>
  <si>
    <t>Krátkodobé přijaté půjčené prostředky</t>
  </si>
  <si>
    <t>Plyn topení (vytápění)</t>
  </si>
  <si>
    <t>Studená voda (TUV)</t>
  </si>
  <si>
    <t>Neinvestiční přijaté dotace od mezinár.institucí</t>
  </si>
  <si>
    <t>Vyvěšeno dne:</t>
  </si>
  <si>
    <t>Nespotřebované příspěvky</t>
  </si>
  <si>
    <t>hosp. činnost</t>
  </si>
  <si>
    <t>převod zůstatků běžných účtů</t>
  </si>
  <si>
    <t>Kurzová ztráta</t>
  </si>
  <si>
    <t>Sejmuto dne:</t>
  </si>
  <si>
    <t>razítko a podpis starosty</t>
  </si>
  <si>
    <t>Zpracovala: Ing. Marcela Tomášová</t>
  </si>
  <si>
    <t xml:space="preserve">Nákup ost. služeb </t>
  </si>
  <si>
    <t>Změna stavu krátkodobých prostředků na bankovních účtech</t>
  </si>
  <si>
    <t>Vyvěšeno na úřední desce i elektronické úřední desce.</t>
  </si>
  <si>
    <t>Služby - zpracování dat</t>
  </si>
  <si>
    <t>Dlouhodobé přijaté půjčené prostředky</t>
  </si>
  <si>
    <t>Uhrazené splátky dlouhodob. přijatých půjčených prostředků</t>
  </si>
  <si>
    <t>Úroky vlastní</t>
  </si>
  <si>
    <t>Obec</t>
  </si>
  <si>
    <t xml:space="preserve">Paušál </t>
  </si>
  <si>
    <t>Na obyvatele  11 Kč</t>
  </si>
  <si>
    <t>Celkem</t>
  </si>
  <si>
    <t>Bělotín</t>
  </si>
  <si>
    <t>Býškovice</t>
  </si>
  <si>
    <t>Černotín</t>
  </si>
  <si>
    <t>Dolní Těšice</t>
  </si>
  <si>
    <t>Horní Těšice</t>
  </si>
  <si>
    <t>Horní Újezd</t>
  </si>
  <si>
    <t>Hranice</t>
  </si>
  <si>
    <t>Hustopeče nad Bečvou</t>
  </si>
  <si>
    <t>Jindřichov</t>
  </si>
  <si>
    <t>Klokočí</t>
  </si>
  <si>
    <t>Opatovice</t>
  </si>
  <si>
    <t>Partutovice</t>
  </si>
  <si>
    <t>Polom</t>
  </si>
  <si>
    <t>Potštát</t>
  </si>
  <si>
    <t>Radíkov</t>
  </si>
  <si>
    <t>Skalička</t>
  </si>
  <si>
    <t>Špičky</t>
  </si>
  <si>
    <t>Střítež nad Ludinou</t>
  </si>
  <si>
    <t>Ústí</t>
  </si>
  <si>
    <t>Všechovice</t>
  </si>
  <si>
    <t>Zámrsky</t>
  </si>
  <si>
    <t>Převody vlastním rozpočtovým účtům</t>
  </si>
  <si>
    <t>IČ: 70 96 10 51, Sídlo: Tř. 1.máje 2063, 753 01 Hranice</t>
  </si>
  <si>
    <t>Služby - zpracování dat, tlumočení</t>
  </si>
  <si>
    <t>Neivestiční přijaté transfery ze státních fondů</t>
  </si>
  <si>
    <t>Ostatní neivestiční přijaté transfery</t>
  </si>
  <si>
    <t>Příspěvky neziskovým organizacím - ROPA</t>
  </si>
  <si>
    <t>Budovy, haly a stavby - Voda</t>
  </si>
  <si>
    <t>Přijaté nekapitálové příspěvky a náhrady-MOS</t>
  </si>
  <si>
    <t>Opravy a udržování</t>
  </si>
  <si>
    <t>rok 2016</t>
  </si>
  <si>
    <t>Počet obyv. k. 1.1.2014</t>
  </si>
  <si>
    <t>rok 2017</t>
  </si>
  <si>
    <t>Věcné břemeno, kompostéry, kontejnery</t>
  </si>
  <si>
    <t>Neinvestiční transfery spolkům</t>
  </si>
  <si>
    <t xml:space="preserve">účetní program, zpracování mezd, </t>
  </si>
  <si>
    <t>Grantový program</t>
  </si>
  <si>
    <t>Příspěvky neziskovým organizacím - HRA</t>
  </si>
  <si>
    <t>Příspěvky cizím příspěvkovým organizacím (školám-GP)</t>
  </si>
  <si>
    <t>Rozpočtový výhled  Mikroregion Hranicko 2017 - 2018</t>
  </si>
  <si>
    <t>rok 2018</t>
  </si>
  <si>
    <t>Nákup ost. Služeb</t>
  </si>
  <si>
    <t>Grantový program, zpravodaj, služby k nájmu</t>
  </si>
  <si>
    <t>Rozpočet 2016 - schodkový se zapojením zůstatku z minulých let</t>
  </si>
  <si>
    <t>mimořádné</t>
  </si>
  <si>
    <t xml:space="preserve">běžné čl.příspěvky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</si>
</sst>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6"/>
      <name val="Arial CE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3" fontId="7" fillId="0" borderId="12" xfId="0" applyNumberFormat="1" applyFont="1" applyBorder="1" applyAlignment="1">
      <alignment/>
    </xf>
    <xf numFmtId="3" fontId="6" fillId="17" borderId="13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29" xfId="0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6" fillId="17" borderId="38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14" fontId="0" fillId="0" borderId="0" xfId="0" applyNumberFormat="1" applyAlignment="1">
      <alignment/>
    </xf>
    <xf numFmtId="3" fontId="7" fillId="0" borderId="40" xfId="0" applyNumberFormat="1" applyFont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6" fillId="19" borderId="13" xfId="0" applyFont="1" applyFill="1" applyBorder="1" applyAlignment="1">
      <alignment/>
    </xf>
    <xf numFmtId="0" fontId="6" fillId="19" borderId="38" xfId="0" applyFont="1" applyFill="1" applyBorder="1" applyAlignment="1">
      <alignment wrapText="1"/>
    </xf>
    <xf numFmtId="0" fontId="6" fillId="19" borderId="38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3" fontId="6" fillId="25" borderId="29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6" fillId="25" borderId="29" xfId="0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0" fontId="6" fillId="25" borderId="32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3" fontId="6" fillId="0" borderId="43" xfId="0" applyNumberFormat="1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19" borderId="43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5" fillId="0" borderId="44" xfId="0" applyFont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4" xfId="0" applyFont="1" applyBorder="1" applyAlignment="1">
      <alignment shrinkToFit="1"/>
    </xf>
    <xf numFmtId="0" fontId="11" fillId="0" borderId="25" xfId="0" applyFont="1" applyBorder="1" applyAlignment="1">
      <alignment shrinkToFit="1"/>
    </xf>
    <xf numFmtId="0" fontId="11" fillId="0" borderId="24" xfId="0" applyFont="1" applyFill="1" applyBorder="1" applyAlignment="1">
      <alignment shrinkToFit="1"/>
    </xf>
    <xf numFmtId="0" fontId="11" fillId="0" borderId="25" xfId="0" applyFont="1" applyFill="1" applyBorder="1" applyAlignment="1">
      <alignment shrinkToFit="1"/>
    </xf>
    <xf numFmtId="0" fontId="3" fillId="0" borderId="4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17" borderId="0" xfId="0" applyFill="1" applyAlignment="1">
      <alignment/>
    </xf>
    <xf numFmtId="3" fontId="7" fillId="0" borderId="43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17" borderId="10" xfId="0" applyFill="1" applyBorder="1" applyAlignment="1">
      <alignment/>
    </xf>
    <xf numFmtId="3" fontId="0" fillId="0" borderId="12" xfId="0" applyNumberForma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0" fontId="11" fillId="0" borderId="20" xfId="0" applyFont="1" applyBorder="1" applyAlignment="1">
      <alignment shrinkToFit="1"/>
    </xf>
    <xf numFmtId="0" fontId="11" fillId="0" borderId="25" xfId="0" applyFont="1" applyBorder="1" applyAlignment="1">
      <alignment/>
    </xf>
    <xf numFmtId="0" fontId="0" fillId="0" borderId="12" xfId="0" applyBorder="1" applyAlignment="1">
      <alignment/>
    </xf>
    <xf numFmtId="3" fontId="12" fillId="0" borderId="30" xfId="0" applyNumberFormat="1" applyFont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1" fillId="0" borderId="21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7" fillId="0" borderId="13" xfId="0" applyNumberFormat="1" applyFont="1" applyBorder="1" applyAlignment="1">
      <alignment/>
    </xf>
    <xf numFmtId="0" fontId="11" fillId="0" borderId="25" xfId="0" applyFont="1" applyFill="1" applyBorder="1" applyAlignment="1">
      <alignment/>
    </xf>
    <xf numFmtId="3" fontId="12" fillId="0" borderId="46" xfId="0" applyNumberFormat="1" applyFont="1" applyBorder="1" applyAlignment="1">
      <alignment/>
    </xf>
    <xf numFmtId="3" fontId="13" fillId="0" borderId="47" xfId="0" applyNumberFormat="1" applyFont="1" applyFill="1" applyBorder="1" applyAlignment="1">
      <alignment/>
    </xf>
    <xf numFmtId="3" fontId="11" fillId="0" borderId="48" xfId="0" applyNumberFormat="1" applyFont="1" applyFill="1" applyBorder="1" applyAlignment="1">
      <alignment/>
    </xf>
    <xf numFmtId="3" fontId="11" fillId="0" borderId="48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6" fillId="17" borderId="43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7" fillId="0" borderId="45" xfId="0" applyNumberFormat="1" applyFont="1" applyBorder="1" applyAlignment="1">
      <alignment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3" fontId="16" fillId="0" borderId="48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6" fillId="0" borderId="24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43" xfId="0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4" xfId="0" applyFont="1" applyBorder="1" applyAlignment="1">
      <alignment shrinkToFit="1"/>
    </xf>
    <xf numFmtId="0" fontId="11" fillId="0" borderId="25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11" fillId="0" borderId="24" xfId="0" applyFont="1" applyBorder="1" applyAlignment="1">
      <alignment horizontal="left"/>
    </xf>
    <xf numFmtId="3" fontId="0" fillId="0" borderId="38" xfId="0" applyNumberFormat="1" applyBorder="1" applyAlignment="1">
      <alignment/>
    </xf>
    <xf numFmtId="3" fontId="0" fillId="0" borderId="4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5" xfId="0" applyBorder="1" applyAlignment="1">
      <alignment horizontal="left"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3" fillId="17" borderId="44" xfId="0" applyFont="1" applyFill="1" applyBorder="1" applyAlignment="1">
      <alignment horizontal="left"/>
    </xf>
    <xf numFmtId="0" fontId="3" fillId="17" borderId="10" xfId="0" applyFont="1" applyFill="1" applyBorder="1" applyAlignment="1">
      <alignment horizontal="left"/>
    </xf>
    <xf numFmtId="0" fontId="11" fillId="0" borderId="24" xfId="0" applyFont="1" applyFill="1" applyBorder="1" applyAlignment="1">
      <alignment shrinkToFit="1"/>
    </xf>
    <xf numFmtId="0" fontId="11" fillId="0" borderId="25" xfId="0" applyFont="1" applyFill="1" applyBorder="1" applyAlignment="1">
      <alignment shrinkToFit="1"/>
    </xf>
    <xf numFmtId="0" fontId="16" fillId="0" borderId="25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5" fillId="0" borderId="44" xfId="0" applyFont="1" applyBorder="1" applyAlignment="1">
      <alignment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3" fillId="17" borderId="4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1" fillId="0" borderId="53" xfId="0" applyFont="1" applyFill="1" applyBorder="1" applyAlignment="1">
      <alignment horizontal="left"/>
    </xf>
    <xf numFmtId="0" fontId="3" fillId="17" borderId="44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9">
      <selection activeCell="A59" sqref="A59"/>
    </sheetView>
  </sheetViews>
  <sheetFormatPr defaultColWidth="9.140625" defaultRowHeight="12.75"/>
  <cols>
    <col min="5" max="5" width="16.7109375" style="0" customWidth="1"/>
    <col min="6" max="6" width="13.421875" style="5" customWidth="1"/>
    <col min="7" max="7" width="11.28125" style="5" bestFit="1" customWidth="1"/>
    <col min="8" max="8" width="11.28125" style="10" customWidth="1"/>
    <col min="9" max="9" width="3.140625" style="0" customWidth="1"/>
  </cols>
  <sheetData>
    <row r="1" spans="1:8" ht="18.75" customHeight="1">
      <c r="A1" s="49" t="s">
        <v>98</v>
      </c>
      <c r="B1" s="1"/>
      <c r="C1" s="2"/>
      <c r="D1" s="1"/>
      <c r="E1" s="1"/>
      <c r="F1" s="3"/>
      <c r="G1" s="3"/>
      <c r="H1" s="9"/>
    </row>
    <row r="2" spans="1:8" ht="20.25" customHeight="1" thickBot="1">
      <c r="A2" s="1" t="s">
        <v>81</v>
      </c>
      <c r="B2" s="1"/>
      <c r="C2" s="2"/>
      <c r="D2" s="1"/>
      <c r="E2" s="1"/>
      <c r="F2" s="3"/>
      <c r="G2" s="3"/>
      <c r="H2" s="9"/>
    </row>
    <row r="3" spans="1:8" ht="18" customHeight="1" thickBot="1">
      <c r="A3" s="154" t="s">
        <v>0</v>
      </c>
      <c r="B3" s="155"/>
      <c r="C3" s="155"/>
      <c r="D3" s="155"/>
      <c r="E3" s="155"/>
      <c r="F3" s="155"/>
      <c r="G3" s="12" t="s">
        <v>91</v>
      </c>
      <c r="H3" s="50" t="s">
        <v>99</v>
      </c>
    </row>
    <row r="4" spans="1:8" ht="11.25" customHeight="1">
      <c r="A4" s="14" t="s">
        <v>3</v>
      </c>
      <c r="B4" s="15" t="s">
        <v>1</v>
      </c>
      <c r="C4" s="148" t="s">
        <v>2</v>
      </c>
      <c r="D4" s="149"/>
      <c r="E4" s="149"/>
      <c r="F4" s="149"/>
      <c r="G4" s="102"/>
      <c r="H4" s="16"/>
    </row>
    <row r="5" spans="1:8" ht="11.25" customHeight="1">
      <c r="A5" s="17"/>
      <c r="B5" s="18">
        <v>4116</v>
      </c>
      <c r="C5" s="19" t="s">
        <v>33</v>
      </c>
      <c r="D5" s="20"/>
      <c r="E5" s="20"/>
      <c r="F5" s="20"/>
      <c r="G5" s="103">
        <v>0</v>
      </c>
      <c r="H5" s="21">
        <v>0</v>
      </c>
    </row>
    <row r="6" spans="1:8" ht="11.25" customHeight="1">
      <c r="A6" s="22" t="s">
        <v>5</v>
      </c>
      <c r="B6" s="23">
        <v>4121</v>
      </c>
      <c r="C6" s="150" t="s">
        <v>4</v>
      </c>
      <c r="D6" s="151"/>
      <c r="E6" s="151"/>
      <c r="F6" s="151"/>
      <c r="G6" s="36">
        <v>450000</v>
      </c>
      <c r="H6" s="26">
        <v>450000</v>
      </c>
    </row>
    <row r="7" spans="1:8" ht="11.25" customHeight="1">
      <c r="A7" s="27"/>
      <c r="B7" s="23">
        <v>4152</v>
      </c>
      <c r="C7" s="156" t="s">
        <v>39</v>
      </c>
      <c r="D7" s="157"/>
      <c r="E7" s="157"/>
      <c r="F7" s="157"/>
      <c r="G7" s="36">
        <v>0</v>
      </c>
      <c r="H7" s="26">
        <v>0</v>
      </c>
    </row>
    <row r="8" spans="1:8" ht="11.25" customHeight="1">
      <c r="A8" s="22">
        <v>3900</v>
      </c>
      <c r="B8" s="18">
        <v>2324</v>
      </c>
      <c r="C8" s="19" t="s">
        <v>87</v>
      </c>
      <c r="D8" s="20"/>
      <c r="E8" s="20"/>
      <c r="F8" s="25"/>
      <c r="G8" s="36">
        <v>0</v>
      </c>
      <c r="H8" s="26">
        <v>0</v>
      </c>
    </row>
    <row r="9" spans="1:8" ht="11.25" customHeight="1">
      <c r="A9" s="22">
        <v>3636</v>
      </c>
      <c r="B9" s="23">
        <v>2111</v>
      </c>
      <c r="C9" s="24" t="s">
        <v>6</v>
      </c>
      <c r="D9" s="25"/>
      <c r="E9" s="25"/>
      <c r="F9" s="25"/>
      <c r="G9" s="36">
        <v>0</v>
      </c>
      <c r="H9" s="26">
        <v>0</v>
      </c>
    </row>
    <row r="10" spans="1:8" ht="11.25" customHeight="1">
      <c r="A10" s="22">
        <v>3636</v>
      </c>
      <c r="B10" s="23">
        <v>2324</v>
      </c>
      <c r="C10" s="24" t="s">
        <v>34</v>
      </c>
      <c r="D10" s="25"/>
      <c r="E10" s="25"/>
      <c r="F10" s="25"/>
      <c r="G10" s="36">
        <v>0</v>
      </c>
      <c r="H10" s="26">
        <v>0</v>
      </c>
    </row>
    <row r="11" spans="1:8" ht="11.25" customHeight="1">
      <c r="A11" s="22">
        <v>6310</v>
      </c>
      <c r="B11" s="23">
        <v>2141</v>
      </c>
      <c r="C11" s="24" t="s">
        <v>7</v>
      </c>
      <c r="D11" s="25"/>
      <c r="E11" s="25"/>
      <c r="F11" s="88"/>
      <c r="G11" s="35">
        <v>0</v>
      </c>
      <c r="H11" s="26">
        <v>0</v>
      </c>
    </row>
    <row r="12" spans="1:8" ht="11.25" customHeight="1">
      <c r="A12" s="17">
        <v>6409</v>
      </c>
      <c r="B12" s="18">
        <v>2222</v>
      </c>
      <c r="C12" s="87" t="s">
        <v>35</v>
      </c>
      <c r="D12" s="88"/>
      <c r="E12" s="88"/>
      <c r="F12" s="30"/>
      <c r="G12" s="98">
        <v>0</v>
      </c>
      <c r="H12" s="26">
        <v>0</v>
      </c>
    </row>
    <row r="13" spans="1:8" ht="11.25" customHeight="1">
      <c r="A13" s="22"/>
      <c r="B13" s="18">
        <v>8113</v>
      </c>
      <c r="C13" s="29" t="s">
        <v>36</v>
      </c>
      <c r="D13" s="30"/>
      <c r="E13" s="30"/>
      <c r="F13" s="30"/>
      <c r="G13" s="104">
        <v>0</v>
      </c>
      <c r="H13" s="26">
        <v>0</v>
      </c>
    </row>
    <row r="14" spans="1:8" ht="11.25" customHeight="1">
      <c r="A14" s="22"/>
      <c r="B14" s="18">
        <v>8115</v>
      </c>
      <c r="C14" s="29" t="s">
        <v>43</v>
      </c>
      <c r="D14" s="30"/>
      <c r="E14" s="30"/>
      <c r="F14" s="100"/>
      <c r="G14" s="98">
        <v>0</v>
      </c>
      <c r="H14" s="26">
        <v>0</v>
      </c>
    </row>
    <row r="15" spans="1:8" ht="11.25" customHeight="1">
      <c r="A15" s="22"/>
      <c r="B15" s="18">
        <v>8123</v>
      </c>
      <c r="C15" s="29" t="s">
        <v>52</v>
      </c>
      <c r="D15" s="30"/>
      <c r="E15" s="30"/>
      <c r="F15" s="99"/>
      <c r="G15" s="98">
        <v>0</v>
      </c>
      <c r="H15" s="26">
        <v>0</v>
      </c>
    </row>
    <row r="16" spans="1:8" ht="13.5" thickBot="1">
      <c r="A16" s="28"/>
      <c r="B16" s="18">
        <v>8901</v>
      </c>
      <c r="C16" s="85" t="s">
        <v>42</v>
      </c>
      <c r="D16" s="86"/>
      <c r="E16" s="86"/>
      <c r="F16" s="101"/>
      <c r="G16" s="96"/>
      <c r="H16" s="97"/>
    </row>
    <row r="17" spans="1:8" ht="18.75" thickBot="1">
      <c r="A17" s="82" t="s">
        <v>8</v>
      </c>
      <c r="B17" s="6"/>
      <c r="C17" s="6"/>
      <c r="D17" s="6"/>
      <c r="E17" s="6"/>
      <c r="F17" s="95"/>
      <c r="G17" s="106">
        <f>SUM(G5:G15)</f>
        <v>450000</v>
      </c>
      <c r="H17" s="105">
        <f>SUM(H5:H15)</f>
        <v>450000</v>
      </c>
    </row>
    <row r="18" spans="1:8" ht="17.25" customHeight="1" thickBot="1">
      <c r="A18" s="91" t="s">
        <v>9</v>
      </c>
      <c r="B18" s="91"/>
      <c r="C18" s="91"/>
      <c r="D18" s="91"/>
      <c r="E18" s="91"/>
      <c r="F18" s="94"/>
      <c r="G18" s="12" t="s">
        <v>91</v>
      </c>
      <c r="H18" s="50" t="s">
        <v>99</v>
      </c>
    </row>
    <row r="19" spans="1:8" ht="11.25" customHeight="1" thickBot="1">
      <c r="A19" s="89"/>
      <c r="B19" s="90"/>
      <c r="C19" s="90"/>
      <c r="D19" s="90"/>
      <c r="E19" s="90"/>
      <c r="F19" s="30"/>
      <c r="G19" s="32"/>
      <c r="H19" s="33"/>
    </row>
    <row r="20" spans="1:8" ht="11.25" customHeight="1">
      <c r="A20" s="17" t="s">
        <v>3</v>
      </c>
      <c r="B20" s="31" t="s">
        <v>1</v>
      </c>
      <c r="C20" s="30" t="s">
        <v>2</v>
      </c>
      <c r="D20" s="30"/>
      <c r="E20" s="30"/>
      <c r="F20" s="25"/>
      <c r="G20" s="35">
        <v>0</v>
      </c>
      <c r="H20" s="26">
        <v>0</v>
      </c>
    </row>
    <row r="21" spans="1:8" ht="11.25" customHeight="1">
      <c r="A21" s="22">
        <v>3636</v>
      </c>
      <c r="B21" s="34">
        <v>5011</v>
      </c>
      <c r="C21" s="25" t="s">
        <v>10</v>
      </c>
      <c r="D21" s="25"/>
      <c r="E21" s="25"/>
      <c r="F21" s="25"/>
      <c r="G21" s="36">
        <v>20000</v>
      </c>
      <c r="H21" s="26">
        <v>20000</v>
      </c>
    </row>
    <row r="22" spans="1:8" ht="11.25" customHeight="1">
      <c r="A22" s="22"/>
      <c r="B22" s="34">
        <v>5021</v>
      </c>
      <c r="C22" s="24" t="s">
        <v>14</v>
      </c>
      <c r="D22" s="25"/>
      <c r="E22" s="25"/>
      <c r="F22" s="25"/>
      <c r="G22" s="36">
        <v>0</v>
      </c>
      <c r="H22" s="26">
        <v>0</v>
      </c>
    </row>
    <row r="23" spans="1:8" ht="11.25" customHeight="1">
      <c r="A23" s="22"/>
      <c r="B23" s="34">
        <v>5031</v>
      </c>
      <c r="C23" s="25" t="s">
        <v>11</v>
      </c>
      <c r="D23" s="25"/>
      <c r="E23" s="25"/>
      <c r="F23" s="25"/>
      <c r="G23" s="36">
        <v>0</v>
      </c>
      <c r="H23" s="26">
        <v>0</v>
      </c>
    </row>
    <row r="24" spans="1:8" ht="11.25" customHeight="1">
      <c r="A24" s="22"/>
      <c r="B24" s="34">
        <v>5032</v>
      </c>
      <c r="C24" s="24" t="s">
        <v>12</v>
      </c>
      <c r="D24" s="25"/>
      <c r="E24" s="25"/>
      <c r="F24" s="84"/>
      <c r="G24" s="36">
        <v>0</v>
      </c>
      <c r="H24" s="26">
        <v>0</v>
      </c>
    </row>
    <row r="25" spans="1:8" ht="11.25" customHeight="1">
      <c r="A25" s="22"/>
      <c r="B25" s="34">
        <v>5038</v>
      </c>
      <c r="C25" s="152" t="s">
        <v>26</v>
      </c>
      <c r="D25" s="153"/>
      <c r="E25" s="153"/>
      <c r="F25" s="153"/>
      <c r="G25" s="38">
        <v>0</v>
      </c>
      <c r="H25" s="26">
        <v>0</v>
      </c>
    </row>
    <row r="26" spans="1:8" ht="11.25" customHeight="1">
      <c r="A26" s="22"/>
      <c r="B26" s="34">
        <v>5137</v>
      </c>
      <c r="C26" s="152" t="s">
        <v>15</v>
      </c>
      <c r="D26" s="153"/>
      <c r="E26" s="153"/>
      <c r="F26" s="153"/>
      <c r="G26" s="36">
        <v>2000</v>
      </c>
      <c r="H26" s="26">
        <v>2000</v>
      </c>
    </row>
    <row r="27" spans="1:8" ht="11.25" customHeight="1">
      <c r="A27" s="22"/>
      <c r="B27" s="34">
        <v>5139</v>
      </c>
      <c r="C27" s="34" t="s">
        <v>27</v>
      </c>
      <c r="D27" s="24"/>
      <c r="E27" s="25"/>
      <c r="F27" s="84"/>
      <c r="G27" s="36">
        <v>0</v>
      </c>
      <c r="H27" s="26">
        <v>0</v>
      </c>
    </row>
    <row r="28" spans="1:8" ht="11.25" customHeight="1">
      <c r="A28" s="61">
        <v>6310</v>
      </c>
      <c r="B28" s="43">
        <v>5141</v>
      </c>
      <c r="C28" s="83" t="s">
        <v>54</v>
      </c>
      <c r="D28" s="84"/>
      <c r="E28" s="84"/>
      <c r="F28" s="84"/>
      <c r="G28" s="36">
        <v>0</v>
      </c>
      <c r="H28" s="26">
        <v>0</v>
      </c>
    </row>
    <row r="29" spans="1:8" ht="11.25" customHeight="1">
      <c r="A29" s="22"/>
      <c r="B29" s="34">
        <v>5142</v>
      </c>
      <c r="C29" s="152" t="s">
        <v>44</v>
      </c>
      <c r="D29" s="153"/>
      <c r="E29" s="153"/>
      <c r="F29" s="153"/>
      <c r="G29" s="36">
        <v>0</v>
      </c>
      <c r="H29" s="26">
        <v>0</v>
      </c>
    </row>
    <row r="30" spans="1:8" ht="11.25" customHeight="1">
      <c r="A30" s="22"/>
      <c r="B30" s="34">
        <v>5151</v>
      </c>
      <c r="C30" s="152" t="s">
        <v>38</v>
      </c>
      <c r="D30" s="153"/>
      <c r="E30" s="153"/>
      <c r="F30" s="153"/>
      <c r="G30" s="36">
        <v>0</v>
      </c>
      <c r="H30" s="26">
        <v>0</v>
      </c>
    </row>
    <row r="31" spans="1:8" ht="11.25" customHeight="1">
      <c r="A31" s="22"/>
      <c r="B31" s="39">
        <v>5153</v>
      </c>
      <c r="C31" s="152" t="s">
        <v>37</v>
      </c>
      <c r="D31" s="153"/>
      <c r="E31" s="153"/>
      <c r="F31" s="153"/>
      <c r="G31" s="36">
        <v>0</v>
      </c>
      <c r="H31" s="26">
        <v>0</v>
      </c>
    </row>
    <row r="32" spans="1:8" ht="11.25" customHeight="1">
      <c r="A32" s="22"/>
      <c r="B32" s="39">
        <v>5154</v>
      </c>
      <c r="C32" s="152" t="s">
        <v>18</v>
      </c>
      <c r="D32" s="153"/>
      <c r="E32" s="153"/>
      <c r="F32" s="153"/>
      <c r="G32" s="36">
        <v>3000</v>
      </c>
      <c r="H32" s="26">
        <v>3000</v>
      </c>
    </row>
    <row r="33" spans="1:8" ht="11.25" customHeight="1">
      <c r="A33" s="22"/>
      <c r="B33" s="34">
        <v>5161</v>
      </c>
      <c r="C33" s="152" t="s">
        <v>16</v>
      </c>
      <c r="D33" s="153"/>
      <c r="E33" s="153"/>
      <c r="F33" s="153"/>
      <c r="G33" s="36">
        <v>0</v>
      </c>
      <c r="H33" s="26">
        <v>0</v>
      </c>
    </row>
    <row r="34" spans="1:8" ht="11.25" customHeight="1">
      <c r="A34" s="22"/>
      <c r="B34" s="39">
        <v>5162</v>
      </c>
      <c r="C34" s="152" t="s">
        <v>17</v>
      </c>
      <c r="D34" s="153"/>
      <c r="E34" s="153"/>
      <c r="F34" s="153"/>
      <c r="G34" s="36">
        <v>2000</v>
      </c>
      <c r="H34" s="26">
        <v>2000</v>
      </c>
    </row>
    <row r="35" spans="1:8" ht="11.25" customHeight="1">
      <c r="A35" s="22"/>
      <c r="B35" s="34">
        <v>5163</v>
      </c>
      <c r="C35" s="152" t="s">
        <v>23</v>
      </c>
      <c r="D35" s="153"/>
      <c r="E35" s="153"/>
      <c r="F35" s="153"/>
      <c r="G35" s="36">
        <v>0</v>
      </c>
      <c r="H35" s="26">
        <v>0</v>
      </c>
    </row>
    <row r="36" spans="1:8" ht="11.25" customHeight="1">
      <c r="A36" s="22"/>
      <c r="B36" s="39">
        <v>5164</v>
      </c>
      <c r="C36" s="152" t="s">
        <v>19</v>
      </c>
      <c r="D36" s="153"/>
      <c r="E36" s="153"/>
      <c r="F36" s="153"/>
      <c r="G36" s="36">
        <v>0</v>
      </c>
      <c r="H36" s="26">
        <v>0</v>
      </c>
    </row>
    <row r="37" spans="1:8" ht="11.25" customHeight="1">
      <c r="A37" s="22"/>
      <c r="B37" s="34">
        <v>5166</v>
      </c>
      <c r="C37" s="152" t="s">
        <v>22</v>
      </c>
      <c r="D37" s="153"/>
      <c r="E37" s="153"/>
      <c r="F37" s="153"/>
      <c r="G37" s="36">
        <v>0</v>
      </c>
      <c r="H37" s="26">
        <v>0</v>
      </c>
    </row>
    <row r="38" spans="1:8" ht="11.25" customHeight="1">
      <c r="A38" s="22"/>
      <c r="B38" s="34">
        <v>5167</v>
      </c>
      <c r="C38" s="152" t="s">
        <v>28</v>
      </c>
      <c r="D38" s="153"/>
      <c r="E38" s="153"/>
      <c r="F38" s="153"/>
      <c r="G38" s="36">
        <v>0</v>
      </c>
      <c r="H38" s="26">
        <v>0</v>
      </c>
    </row>
    <row r="39" spans="1:8" ht="11.25" customHeight="1">
      <c r="A39" s="22"/>
      <c r="B39" s="34">
        <v>5168</v>
      </c>
      <c r="C39" s="152" t="s">
        <v>51</v>
      </c>
      <c r="D39" s="153"/>
      <c r="E39" s="153"/>
      <c r="F39" s="153"/>
      <c r="G39" s="36">
        <v>423000</v>
      </c>
      <c r="H39" s="26">
        <v>423000</v>
      </c>
    </row>
    <row r="40" spans="1:8" ht="11.25" customHeight="1">
      <c r="A40" s="22"/>
      <c r="B40" s="34">
        <v>5169</v>
      </c>
      <c r="C40" s="152" t="s">
        <v>48</v>
      </c>
      <c r="D40" s="153"/>
      <c r="E40" s="153"/>
      <c r="F40" s="153"/>
      <c r="G40" s="36">
        <v>0</v>
      </c>
      <c r="H40" s="26">
        <v>0</v>
      </c>
    </row>
    <row r="41" spans="1:8" ht="11.25" customHeight="1">
      <c r="A41" s="22"/>
      <c r="B41" s="34">
        <v>5173</v>
      </c>
      <c r="C41" s="152" t="s">
        <v>20</v>
      </c>
      <c r="D41" s="153"/>
      <c r="E41" s="153"/>
      <c r="F41" s="153"/>
      <c r="G41" s="36">
        <v>0</v>
      </c>
      <c r="H41" s="26">
        <v>0</v>
      </c>
    </row>
    <row r="42" spans="1:8" ht="11.25" customHeight="1">
      <c r="A42" s="22"/>
      <c r="B42" s="34">
        <v>5175</v>
      </c>
      <c r="C42" s="152" t="s">
        <v>21</v>
      </c>
      <c r="D42" s="153"/>
      <c r="E42" s="153"/>
      <c r="F42" s="153"/>
      <c r="G42" s="36">
        <v>0</v>
      </c>
      <c r="H42" s="26">
        <v>0</v>
      </c>
    </row>
    <row r="43" spans="1:8" ht="11.25" customHeight="1">
      <c r="A43" s="22"/>
      <c r="B43" s="34">
        <v>5367</v>
      </c>
      <c r="C43" s="83" t="s">
        <v>41</v>
      </c>
      <c r="D43" s="84"/>
      <c r="E43" s="84"/>
      <c r="F43" s="25"/>
      <c r="G43" s="38">
        <v>0</v>
      </c>
      <c r="H43" s="26">
        <v>0</v>
      </c>
    </row>
    <row r="44" spans="1:8" ht="11.25" customHeight="1">
      <c r="A44" s="22"/>
      <c r="B44" s="34">
        <v>5329</v>
      </c>
      <c r="C44" s="25" t="s">
        <v>29</v>
      </c>
      <c r="D44" s="25"/>
      <c r="E44" s="25"/>
      <c r="F44" s="25"/>
      <c r="G44" s="36">
        <v>0</v>
      </c>
      <c r="H44" s="26">
        <v>0</v>
      </c>
    </row>
    <row r="45" spans="1:8" ht="11.25" customHeight="1">
      <c r="A45" s="22"/>
      <c r="B45" s="40">
        <v>5332</v>
      </c>
      <c r="C45" s="24" t="s">
        <v>24</v>
      </c>
      <c r="D45" s="25"/>
      <c r="E45" s="25"/>
      <c r="F45" s="25"/>
      <c r="G45" s="38">
        <v>0</v>
      </c>
      <c r="H45" s="26">
        <v>0</v>
      </c>
    </row>
    <row r="46" spans="1:8" ht="11.25" customHeight="1">
      <c r="A46" s="41"/>
      <c r="B46" s="40">
        <v>5362</v>
      </c>
      <c r="C46" s="24" t="s">
        <v>30</v>
      </c>
      <c r="D46" s="25"/>
      <c r="E46" s="25"/>
      <c r="F46" s="25"/>
      <c r="G46" s="36">
        <v>0</v>
      </c>
      <c r="H46" s="26">
        <v>0</v>
      </c>
    </row>
    <row r="47" spans="1:8" ht="11.25" customHeight="1">
      <c r="A47" s="41"/>
      <c r="B47" s="34">
        <v>5901</v>
      </c>
      <c r="C47" s="25" t="s">
        <v>13</v>
      </c>
      <c r="D47" s="25"/>
      <c r="E47" s="25"/>
      <c r="F47" s="25"/>
      <c r="G47" s="36">
        <v>0</v>
      </c>
      <c r="H47" s="26">
        <v>0</v>
      </c>
    </row>
    <row r="48" spans="1:8" ht="11.25" customHeight="1">
      <c r="A48" s="27"/>
      <c r="B48" s="34">
        <v>5171</v>
      </c>
      <c r="C48" s="25" t="s">
        <v>31</v>
      </c>
      <c r="D48" s="25"/>
      <c r="E48" s="25"/>
      <c r="F48" s="25"/>
      <c r="G48" s="36">
        <v>0</v>
      </c>
      <c r="H48" s="26">
        <v>0</v>
      </c>
    </row>
    <row r="49" spans="1:8" ht="11.25" customHeight="1">
      <c r="A49" s="22"/>
      <c r="B49" s="34">
        <v>8114</v>
      </c>
      <c r="C49" s="25" t="s">
        <v>32</v>
      </c>
      <c r="D49" s="25"/>
      <c r="E49" s="25"/>
      <c r="F49" s="25"/>
      <c r="G49" s="26">
        <v>0</v>
      </c>
      <c r="H49" s="26">
        <v>0</v>
      </c>
    </row>
    <row r="50" spans="1:8" ht="15.75" thickBot="1">
      <c r="A50" s="42"/>
      <c r="B50" s="62">
        <v>8124</v>
      </c>
      <c r="C50" s="60" t="s">
        <v>53</v>
      </c>
      <c r="D50" s="60"/>
      <c r="E50" s="60"/>
      <c r="F50" s="93"/>
      <c r="G50" s="11"/>
      <c r="H50" s="56"/>
    </row>
    <row r="51" spans="1:8" ht="18.75" thickBot="1">
      <c r="A51" s="82" t="s">
        <v>25</v>
      </c>
      <c r="B51" s="6"/>
      <c r="C51" s="6"/>
      <c r="D51" s="6"/>
      <c r="E51" s="6"/>
      <c r="F51" s="6"/>
      <c r="G51" s="107">
        <f>SUM(G19:G49)</f>
        <v>450000</v>
      </c>
      <c r="H51" s="92">
        <f>SUM(H19:H49)</f>
        <v>450000</v>
      </c>
    </row>
    <row r="52" spans="2:5" ht="22.5" customHeight="1" thickBot="1">
      <c r="B52" s="54" t="s">
        <v>50</v>
      </c>
      <c r="C52" s="52"/>
      <c r="D52" s="52"/>
      <c r="E52" s="52"/>
    </row>
    <row r="53" spans="6:8" ht="18" customHeight="1" thickBot="1">
      <c r="F53" s="44"/>
      <c r="G53" s="45"/>
      <c r="H53" s="46"/>
    </row>
    <row r="54" spans="1:8" ht="18.75" customHeight="1" thickBot="1">
      <c r="A54" s="142" t="s">
        <v>40</v>
      </c>
      <c r="B54" s="143"/>
      <c r="C54" s="144"/>
      <c r="D54" s="145"/>
      <c r="E54" s="145"/>
      <c r="F54" s="47"/>
      <c r="G54" s="8"/>
      <c r="H54" s="48"/>
    </row>
    <row r="55" spans="1:8" ht="12" customHeight="1" thickBot="1">
      <c r="A55" s="146" t="s">
        <v>45</v>
      </c>
      <c r="B55" s="147"/>
      <c r="C55" s="144"/>
      <c r="D55" s="145"/>
      <c r="E55" s="145"/>
      <c r="F55" s="47"/>
      <c r="G55" s="8"/>
      <c r="H55" s="48"/>
    </row>
    <row r="56" spans="6:8" ht="13.5" thickBot="1">
      <c r="F56" s="139" t="s">
        <v>46</v>
      </c>
      <c r="G56" s="140"/>
      <c r="H56" s="141"/>
    </row>
    <row r="57" ht="12.75">
      <c r="A57" t="s">
        <v>47</v>
      </c>
    </row>
    <row r="58" ht="12.75">
      <c r="A58" s="55"/>
    </row>
  </sheetData>
  <sheetProtection/>
  <mergeCells count="25">
    <mergeCell ref="C40:F40"/>
    <mergeCell ref="C41:F41"/>
    <mergeCell ref="C42:F42"/>
    <mergeCell ref="C34:F34"/>
    <mergeCell ref="C35:F35"/>
    <mergeCell ref="C36:F36"/>
    <mergeCell ref="C37:F37"/>
    <mergeCell ref="C38:F38"/>
    <mergeCell ref="C39:F39"/>
    <mergeCell ref="C33:F33"/>
    <mergeCell ref="A3:F3"/>
    <mergeCell ref="C7:F7"/>
    <mergeCell ref="C25:F25"/>
    <mergeCell ref="C26:F26"/>
    <mergeCell ref="C29:F29"/>
    <mergeCell ref="C30:F30"/>
    <mergeCell ref="C4:F4"/>
    <mergeCell ref="C6:F6"/>
    <mergeCell ref="C31:F31"/>
    <mergeCell ref="C32:F32"/>
    <mergeCell ref="F56:H56"/>
    <mergeCell ref="A54:B54"/>
    <mergeCell ref="C54:E54"/>
    <mergeCell ref="A55:B55"/>
    <mergeCell ref="C55:E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F50" sqref="F50"/>
    </sheetView>
  </sheetViews>
  <sheetFormatPr defaultColWidth="9.140625" defaultRowHeight="12.75"/>
  <cols>
    <col min="1" max="1" width="7.57421875" style="0" customWidth="1"/>
    <col min="5" max="5" width="30.28125" style="0" customWidth="1"/>
    <col min="6" max="6" width="17.421875" style="0" customWidth="1"/>
    <col min="10" max="10" width="14.57421875" style="0" customWidth="1"/>
  </cols>
  <sheetData>
    <row r="1" spans="1:3" ht="18.75" customHeight="1">
      <c r="A1" s="13" t="s">
        <v>102</v>
      </c>
      <c r="B1" s="4"/>
      <c r="C1" s="4"/>
    </row>
    <row r="2" spans="1:3" ht="20.25" customHeight="1" thickBot="1">
      <c r="A2" s="1" t="s">
        <v>81</v>
      </c>
      <c r="B2" s="4"/>
      <c r="C2" s="4"/>
    </row>
    <row r="3" spans="1:6" ht="18" customHeight="1" thickBot="1">
      <c r="A3" s="165" t="s">
        <v>0</v>
      </c>
      <c r="B3" s="127"/>
      <c r="C3" s="127"/>
      <c r="D3" s="127"/>
      <c r="E3" s="127"/>
      <c r="F3" s="128"/>
    </row>
    <row r="4" spans="1:6" ht="11.25" customHeight="1">
      <c r="A4" s="14" t="s">
        <v>3</v>
      </c>
      <c r="B4" s="15" t="s">
        <v>1</v>
      </c>
      <c r="C4" s="148" t="s">
        <v>2</v>
      </c>
      <c r="D4" s="149"/>
      <c r="E4" s="149"/>
      <c r="F4" s="109" t="s">
        <v>89</v>
      </c>
    </row>
    <row r="5" spans="1:6" ht="11.25" customHeight="1">
      <c r="A5" s="17"/>
      <c r="B5" s="80">
        <v>4113</v>
      </c>
      <c r="C5" s="81" t="s">
        <v>83</v>
      </c>
      <c r="D5" s="30"/>
      <c r="E5" s="30"/>
      <c r="F5" s="110">
        <v>0</v>
      </c>
    </row>
    <row r="6" spans="1:6" ht="11.25" customHeight="1">
      <c r="A6" s="17"/>
      <c r="B6" s="80">
        <v>4116</v>
      </c>
      <c r="C6" s="137" t="s">
        <v>84</v>
      </c>
      <c r="D6" s="124"/>
      <c r="E6" s="125"/>
      <c r="F6" s="110">
        <v>0</v>
      </c>
    </row>
    <row r="7" spans="1:7" ht="11.25" customHeight="1">
      <c r="A7" s="22" t="s">
        <v>5</v>
      </c>
      <c r="B7" s="23">
        <v>4121</v>
      </c>
      <c r="C7" s="150" t="s">
        <v>4</v>
      </c>
      <c r="D7" s="151"/>
      <c r="E7" s="129"/>
      <c r="F7" s="111">
        <v>450000</v>
      </c>
      <c r="G7" t="s">
        <v>104</v>
      </c>
    </row>
    <row r="8" spans="1:7" ht="11.25" customHeight="1">
      <c r="A8" s="22"/>
      <c r="B8" s="23">
        <v>4121</v>
      </c>
      <c r="C8" s="126" t="s">
        <v>4</v>
      </c>
      <c r="D8" s="158"/>
      <c r="E8" s="166"/>
      <c r="F8" s="122">
        <v>50000</v>
      </c>
      <c r="G8" t="s">
        <v>103</v>
      </c>
    </row>
    <row r="9" spans="1:7" ht="11.25" customHeight="1">
      <c r="A9" s="22">
        <v>3399</v>
      </c>
      <c r="B9" s="23">
        <v>2324</v>
      </c>
      <c r="C9" s="150" t="s">
        <v>34</v>
      </c>
      <c r="D9" s="151"/>
      <c r="E9" s="129"/>
      <c r="F9" s="111">
        <v>175000</v>
      </c>
      <c r="G9" t="s">
        <v>95</v>
      </c>
    </row>
    <row r="10" spans="1:6" ht="11.25" customHeight="1">
      <c r="A10" s="22">
        <v>6310</v>
      </c>
      <c r="B10" s="23">
        <v>2141</v>
      </c>
      <c r="C10" s="150" t="s">
        <v>7</v>
      </c>
      <c r="D10" s="151"/>
      <c r="E10" s="151"/>
      <c r="F10" s="111">
        <v>3000</v>
      </c>
    </row>
    <row r="11" spans="1:6" ht="11.25" customHeight="1">
      <c r="A11" s="22">
        <v>3636</v>
      </c>
      <c r="B11" s="18">
        <v>2111</v>
      </c>
      <c r="C11" s="19" t="s">
        <v>6</v>
      </c>
      <c r="D11" s="20"/>
      <c r="E11" s="20"/>
      <c r="F11" s="111">
        <v>70000</v>
      </c>
    </row>
    <row r="12" spans="1:6" ht="11.25" customHeight="1">
      <c r="A12" s="22"/>
      <c r="B12" s="18">
        <v>8113</v>
      </c>
      <c r="C12" s="132" t="s">
        <v>36</v>
      </c>
      <c r="D12" s="133"/>
      <c r="E12" s="133"/>
      <c r="F12" s="112">
        <v>0</v>
      </c>
    </row>
    <row r="13" spans="1:6" ht="11.25" customHeight="1">
      <c r="A13" s="22"/>
      <c r="B13" s="18">
        <v>8115</v>
      </c>
      <c r="C13" s="29" t="s">
        <v>49</v>
      </c>
      <c r="D13" s="30"/>
      <c r="E13" s="30"/>
      <c r="F13" s="112">
        <v>135860</v>
      </c>
    </row>
    <row r="14" spans="1:6" ht="11.25" customHeight="1">
      <c r="A14" s="17"/>
      <c r="B14" s="18">
        <v>8123</v>
      </c>
      <c r="C14" s="29" t="s">
        <v>52</v>
      </c>
      <c r="D14" s="30"/>
      <c r="E14" s="30"/>
      <c r="F14" s="112">
        <v>0</v>
      </c>
    </row>
    <row r="15" spans="1:6" ht="11.25" customHeight="1" thickBot="1">
      <c r="A15" s="28"/>
      <c r="B15" s="18">
        <v>8901</v>
      </c>
      <c r="C15" s="134" t="s">
        <v>42</v>
      </c>
      <c r="D15" s="135"/>
      <c r="E15" s="136"/>
      <c r="F15" s="113">
        <v>0</v>
      </c>
    </row>
    <row r="16" spans="1:6" ht="18.75" thickBot="1">
      <c r="A16" s="160" t="s">
        <v>8</v>
      </c>
      <c r="B16" s="161"/>
      <c r="C16" s="161"/>
      <c r="D16" s="161"/>
      <c r="E16" s="162"/>
      <c r="F16" s="114">
        <f>SUM(F5:F15)</f>
        <v>883860</v>
      </c>
    </row>
    <row r="17" spans="1:13" ht="13.5" thickBot="1">
      <c r="A17" s="78"/>
      <c r="B17" s="79"/>
      <c r="C17" s="79"/>
      <c r="D17" s="79"/>
      <c r="E17" s="8"/>
      <c r="F17" s="7"/>
      <c r="M17" t="s">
        <v>5</v>
      </c>
    </row>
    <row r="18" spans="1:6" ht="17.25" customHeight="1" thickBot="1">
      <c r="A18" s="168" t="s">
        <v>9</v>
      </c>
      <c r="B18" s="127"/>
      <c r="C18" s="127"/>
      <c r="D18" s="127"/>
      <c r="E18" s="128"/>
      <c r="F18" s="115" t="s">
        <v>89</v>
      </c>
    </row>
    <row r="19" spans="1:6" ht="11.25" customHeight="1">
      <c r="A19" s="17" t="s">
        <v>3</v>
      </c>
      <c r="B19" s="31" t="s">
        <v>1</v>
      </c>
      <c r="C19" s="133" t="s">
        <v>2</v>
      </c>
      <c r="D19" s="133"/>
      <c r="E19" s="133"/>
      <c r="F19" s="116"/>
    </row>
    <row r="20" spans="1:6" ht="11.25" customHeight="1">
      <c r="A20" s="22"/>
      <c r="B20" s="34">
        <v>5021</v>
      </c>
      <c r="C20" s="150" t="s">
        <v>14</v>
      </c>
      <c r="D20" s="151"/>
      <c r="E20" s="151"/>
      <c r="F20" s="26">
        <v>25000</v>
      </c>
    </row>
    <row r="21" spans="1:6" ht="11.25" customHeight="1">
      <c r="A21" s="22"/>
      <c r="B21" s="34">
        <v>5137</v>
      </c>
      <c r="C21" s="159" t="s">
        <v>15</v>
      </c>
      <c r="D21" s="159"/>
      <c r="E21" s="150"/>
      <c r="F21" s="117">
        <v>0</v>
      </c>
    </row>
    <row r="22" spans="1:6" ht="11.25" customHeight="1">
      <c r="A22" s="22"/>
      <c r="B22" s="34">
        <v>5139</v>
      </c>
      <c r="C22" s="34" t="s">
        <v>27</v>
      </c>
      <c r="D22" s="34"/>
      <c r="E22" s="37"/>
      <c r="F22" s="26">
        <v>10000</v>
      </c>
    </row>
    <row r="23" spans="1:6" ht="11.25" customHeight="1">
      <c r="A23" s="41">
        <v>3636</v>
      </c>
      <c r="B23" s="34">
        <v>5011</v>
      </c>
      <c r="C23" s="151" t="s">
        <v>10</v>
      </c>
      <c r="D23" s="151"/>
      <c r="E23" s="151"/>
      <c r="F23" s="26">
        <v>352460</v>
      </c>
    </row>
    <row r="24" spans="1:6" ht="11.25" customHeight="1">
      <c r="A24" s="41">
        <v>3636</v>
      </c>
      <c r="B24" s="34">
        <v>5031</v>
      </c>
      <c r="C24" s="151" t="s">
        <v>11</v>
      </c>
      <c r="D24" s="151"/>
      <c r="E24" s="151"/>
      <c r="F24" s="26">
        <v>124740</v>
      </c>
    </row>
    <row r="25" spans="1:6" ht="11.25" customHeight="1">
      <c r="A25" s="41">
        <v>2525</v>
      </c>
      <c r="B25" s="34">
        <v>5032</v>
      </c>
      <c r="C25" s="150" t="s">
        <v>12</v>
      </c>
      <c r="D25" s="151"/>
      <c r="E25" s="151"/>
      <c r="F25" s="26">
        <v>53460</v>
      </c>
    </row>
    <row r="26" spans="1:6" ht="11.25" customHeight="1">
      <c r="A26" s="41">
        <v>3636</v>
      </c>
      <c r="B26" s="43">
        <v>5038</v>
      </c>
      <c r="C26" s="34" t="s">
        <v>26</v>
      </c>
      <c r="D26" s="108"/>
      <c r="E26" s="108"/>
      <c r="F26" s="26">
        <v>2000</v>
      </c>
    </row>
    <row r="27" spans="1:6" ht="11.25" customHeight="1">
      <c r="A27" s="61">
        <v>6310</v>
      </c>
      <c r="B27" s="43">
        <v>5141</v>
      </c>
      <c r="C27" s="152" t="s">
        <v>54</v>
      </c>
      <c r="D27" s="153"/>
      <c r="E27" s="167"/>
      <c r="F27" s="26">
        <v>0</v>
      </c>
    </row>
    <row r="28" spans="1:6" ht="11.25" customHeight="1">
      <c r="A28" s="22"/>
      <c r="B28" s="34">
        <v>5161</v>
      </c>
      <c r="C28" s="159" t="s">
        <v>16</v>
      </c>
      <c r="D28" s="159"/>
      <c r="E28" s="150"/>
      <c r="F28" s="26">
        <v>5000</v>
      </c>
    </row>
    <row r="29" spans="1:6" ht="11.25" customHeight="1">
      <c r="A29" s="22"/>
      <c r="B29" s="39">
        <v>5162</v>
      </c>
      <c r="C29" s="130" t="s">
        <v>17</v>
      </c>
      <c r="D29" s="130"/>
      <c r="E29" s="131"/>
      <c r="F29" s="26">
        <v>12000</v>
      </c>
    </row>
    <row r="30" spans="1:6" ht="11.25" customHeight="1">
      <c r="A30" s="22"/>
      <c r="B30" s="34">
        <v>5163</v>
      </c>
      <c r="C30" s="159" t="s">
        <v>23</v>
      </c>
      <c r="D30" s="159"/>
      <c r="E30" s="150"/>
      <c r="F30" s="26">
        <v>3000</v>
      </c>
    </row>
    <row r="31" spans="1:6" ht="11.25" customHeight="1">
      <c r="A31" s="22"/>
      <c r="B31" s="39">
        <v>5164</v>
      </c>
      <c r="C31" s="163" t="s">
        <v>19</v>
      </c>
      <c r="D31" s="163"/>
      <c r="E31" s="164"/>
      <c r="F31" s="26">
        <v>24000</v>
      </c>
    </row>
    <row r="32" spans="1:6" ht="11.25" customHeight="1">
      <c r="A32" s="22"/>
      <c r="B32" s="34">
        <v>5166</v>
      </c>
      <c r="C32" s="159" t="s">
        <v>22</v>
      </c>
      <c r="D32" s="159"/>
      <c r="E32" s="150"/>
      <c r="F32" s="26">
        <v>0</v>
      </c>
    </row>
    <row r="33" spans="1:6" ht="11.25" customHeight="1">
      <c r="A33" s="22"/>
      <c r="B33" s="34">
        <v>5167</v>
      </c>
      <c r="C33" s="159" t="s">
        <v>28</v>
      </c>
      <c r="D33" s="159"/>
      <c r="E33" s="150"/>
      <c r="F33" s="26">
        <v>0</v>
      </c>
    </row>
    <row r="34" spans="1:7" ht="11.25" customHeight="1">
      <c r="A34" s="22"/>
      <c r="B34" s="34">
        <v>5168</v>
      </c>
      <c r="C34" s="57" t="s">
        <v>82</v>
      </c>
      <c r="D34" s="57"/>
      <c r="E34" s="24"/>
      <c r="F34" s="26">
        <v>30000</v>
      </c>
      <c r="G34" t="s">
        <v>94</v>
      </c>
    </row>
    <row r="35" spans="1:7" ht="11.25" customHeight="1">
      <c r="A35" s="22"/>
      <c r="B35" s="34">
        <v>5169</v>
      </c>
      <c r="C35" s="159" t="s">
        <v>100</v>
      </c>
      <c r="D35" s="159"/>
      <c r="E35" s="150"/>
      <c r="F35" s="26">
        <v>210000</v>
      </c>
      <c r="G35" t="s">
        <v>101</v>
      </c>
    </row>
    <row r="36" spans="1:6" ht="11.25" customHeight="1">
      <c r="A36" s="22"/>
      <c r="B36" s="34">
        <v>5171</v>
      </c>
      <c r="C36" s="57" t="s">
        <v>88</v>
      </c>
      <c r="D36" s="57"/>
      <c r="E36" s="24"/>
      <c r="F36" s="26">
        <v>0</v>
      </c>
    </row>
    <row r="37" spans="1:6" ht="11.25" customHeight="1">
      <c r="A37" s="22"/>
      <c r="B37" s="34">
        <v>5173</v>
      </c>
      <c r="C37" s="159" t="s">
        <v>20</v>
      </c>
      <c r="D37" s="159"/>
      <c r="E37" s="150"/>
      <c r="F37" s="26">
        <v>7200</v>
      </c>
    </row>
    <row r="38" spans="1:6" ht="11.25" customHeight="1">
      <c r="A38" s="22"/>
      <c r="B38" s="34">
        <v>5175</v>
      </c>
      <c r="C38" s="159" t="s">
        <v>21</v>
      </c>
      <c r="D38" s="159"/>
      <c r="E38" s="150"/>
      <c r="F38" s="26">
        <v>3000</v>
      </c>
    </row>
    <row r="39" spans="1:6" ht="11.25" customHeight="1">
      <c r="A39" s="22"/>
      <c r="B39" s="34">
        <v>5367</v>
      </c>
      <c r="C39" s="24" t="s">
        <v>41</v>
      </c>
      <c r="D39" s="25"/>
      <c r="E39" s="25"/>
      <c r="F39" s="26">
        <v>0</v>
      </c>
    </row>
    <row r="40" spans="1:6" ht="11.25" customHeight="1">
      <c r="A40" s="22"/>
      <c r="B40" s="40">
        <v>5229</v>
      </c>
      <c r="C40" s="150" t="s">
        <v>96</v>
      </c>
      <c r="D40" s="151"/>
      <c r="E40" s="151"/>
      <c r="F40" s="26">
        <v>0</v>
      </c>
    </row>
    <row r="41" spans="1:6" ht="11.25" customHeight="1">
      <c r="A41" s="22"/>
      <c r="B41" s="40">
        <v>5230</v>
      </c>
      <c r="C41" s="150" t="s">
        <v>85</v>
      </c>
      <c r="D41" s="151"/>
      <c r="E41" s="151"/>
      <c r="F41" s="26">
        <v>22000</v>
      </c>
    </row>
    <row r="42" spans="1:6" ht="11.25" customHeight="1">
      <c r="A42" s="22"/>
      <c r="B42" s="34">
        <v>5222</v>
      </c>
      <c r="C42" s="151" t="s">
        <v>93</v>
      </c>
      <c r="D42" s="151"/>
      <c r="E42" s="151"/>
      <c r="F42" s="117">
        <v>0</v>
      </c>
    </row>
    <row r="43" spans="1:6" ht="11.25" customHeight="1">
      <c r="A43" s="41"/>
      <c r="B43" s="40">
        <v>5339</v>
      </c>
      <c r="C43" s="25" t="s">
        <v>97</v>
      </c>
      <c r="D43" s="25"/>
      <c r="E43" s="25"/>
      <c r="F43" s="117">
        <v>0</v>
      </c>
    </row>
    <row r="44" spans="1:6" ht="11.25" customHeight="1">
      <c r="A44" s="41"/>
      <c r="B44" s="40">
        <v>5362</v>
      </c>
      <c r="C44" s="150" t="s">
        <v>30</v>
      </c>
      <c r="D44" s="151"/>
      <c r="E44" s="151"/>
      <c r="F44" s="117">
        <v>0</v>
      </c>
    </row>
    <row r="45" spans="1:6" ht="11.25" customHeight="1">
      <c r="A45" s="41"/>
      <c r="B45" s="34">
        <v>5901</v>
      </c>
      <c r="C45" s="158" t="s">
        <v>13</v>
      </c>
      <c r="D45" s="158"/>
      <c r="E45" s="158"/>
      <c r="F45" s="123">
        <v>0</v>
      </c>
    </row>
    <row r="46" spans="1:6" ht="11.25" customHeight="1">
      <c r="A46" s="27">
        <v>3636</v>
      </c>
      <c r="B46" s="34">
        <v>6121</v>
      </c>
      <c r="C46" s="25" t="s">
        <v>86</v>
      </c>
      <c r="D46" s="25"/>
      <c r="E46" s="25"/>
      <c r="F46" s="26">
        <v>0</v>
      </c>
    </row>
    <row r="47" spans="1:6" ht="11.25" customHeight="1">
      <c r="A47" s="27">
        <v>3636</v>
      </c>
      <c r="B47" s="34">
        <v>6129</v>
      </c>
      <c r="C47" s="25" t="s">
        <v>92</v>
      </c>
      <c r="D47" s="25"/>
      <c r="E47" s="25"/>
      <c r="F47" s="26">
        <v>0</v>
      </c>
    </row>
    <row r="48" spans="1:6" ht="11.25" customHeight="1">
      <c r="A48" s="27">
        <v>6330</v>
      </c>
      <c r="B48" s="34">
        <v>5345</v>
      </c>
      <c r="C48" s="25" t="s">
        <v>80</v>
      </c>
      <c r="D48" s="25"/>
      <c r="E48" s="25"/>
      <c r="F48" s="26">
        <v>0</v>
      </c>
    </row>
    <row r="49" spans="1:6" ht="13.5" customHeight="1">
      <c r="A49" s="22"/>
      <c r="B49" s="34">
        <v>8114</v>
      </c>
      <c r="C49" s="151" t="s">
        <v>32</v>
      </c>
      <c r="D49" s="151"/>
      <c r="E49" s="151"/>
      <c r="F49" s="26">
        <v>0</v>
      </c>
    </row>
    <row r="50" spans="1:6" ht="13.5" customHeight="1" thickBot="1">
      <c r="A50" s="59"/>
      <c r="B50" s="58">
        <v>8124</v>
      </c>
      <c r="C50" s="60" t="s">
        <v>53</v>
      </c>
      <c r="D50" s="60"/>
      <c r="E50" s="60"/>
      <c r="F50" s="118">
        <v>0</v>
      </c>
    </row>
    <row r="51" spans="1:6" ht="18.75" thickBot="1">
      <c r="A51" s="160" t="s">
        <v>25</v>
      </c>
      <c r="B51" s="161"/>
      <c r="C51" s="161"/>
      <c r="D51" s="161"/>
      <c r="E51" s="162"/>
      <c r="F51" s="119">
        <f>SUM(F19:F50)</f>
        <v>883860</v>
      </c>
    </row>
    <row r="52" spans="1:6" ht="7.5" customHeight="1">
      <c r="A52" s="51"/>
      <c r="B52" s="52"/>
      <c r="C52" s="52"/>
      <c r="D52" s="52"/>
      <c r="E52" s="52"/>
      <c r="F52" s="53"/>
    </row>
    <row r="53" spans="1:6" ht="22.5" customHeight="1" thickBot="1">
      <c r="A53" s="54" t="s">
        <v>50</v>
      </c>
      <c r="B53" s="52"/>
      <c r="C53" s="52"/>
      <c r="D53" s="52"/>
      <c r="E53" s="5"/>
      <c r="F53" s="5"/>
    </row>
    <row r="54" spans="5:6" ht="18" customHeight="1" thickBot="1">
      <c r="E54" s="44"/>
      <c r="F54" s="138"/>
    </row>
    <row r="55" spans="1:6" ht="18.75" customHeight="1" thickBot="1">
      <c r="A55" s="120"/>
      <c r="B55" s="144"/>
      <c r="C55" s="145"/>
      <c r="D55" s="145"/>
      <c r="E55" s="47"/>
      <c r="F55" s="7"/>
    </row>
    <row r="56" spans="1:6" ht="12" customHeight="1" thickBot="1">
      <c r="A56" s="121"/>
      <c r="B56" s="144"/>
      <c r="C56" s="145"/>
      <c r="D56" s="145"/>
      <c r="E56" s="47"/>
      <c r="F56" s="7"/>
    </row>
    <row r="57" spans="5:6" ht="13.5" thickBot="1">
      <c r="E57" s="139" t="s">
        <v>46</v>
      </c>
      <c r="F57" s="141"/>
    </row>
    <row r="58" ht="12.75">
      <c r="A58" t="s">
        <v>47</v>
      </c>
    </row>
    <row r="59" ht="12.75">
      <c r="A59" s="55"/>
    </row>
  </sheetData>
  <sheetProtection/>
  <mergeCells count="37">
    <mergeCell ref="E57:F57"/>
    <mergeCell ref="C12:E12"/>
    <mergeCell ref="C15:E15"/>
    <mergeCell ref="C6:E6"/>
    <mergeCell ref="B55:D55"/>
    <mergeCell ref="B56:D56"/>
    <mergeCell ref="C8:E8"/>
    <mergeCell ref="C27:E27"/>
    <mergeCell ref="A18:E18"/>
    <mergeCell ref="C19:E19"/>
    <mergeCell ref="C10:E10"/>
    <mergeCell ref="C41:E41"/>
    <mergeCell ref="A16:E16"/>
    <mergeCell ref="C21:E21"/>
    <mergeCell ref="C28:E28"/>
    <mergeCell ref="C29:E29"/>
    <mergeCell ref="A3:F3"/>
    <mergeCell ref="C4:E4"/>
    <mergeCell ref="C7:E7"/>
    <mergeCell ref="C9:E9"/>
    <mergeCell ref="C20:E20"/>
    <mergeCell ref="C30:E30"/>
    <mergeCell ref="C31:E31"/>
    <mergeCell ref="C32:E32"/>
    <mergeCell ref="C49:E49"/>
    <mergeCell ref="C35:E35"/>
    <mergeCell ref="A51:E51"/>
    <mergeCell ref="C38:E38"/>
    <mergeCell ref="C40:E40"/>
    <mergeCell ref="C42:E42"/>
    <mergeCell ref="C44:E44"/>
    <mergeCell ref="C45:E45"/>
    <mergeCell ref="C37:E37"/>
    <mergeCell ref="C23:E23"/>
    <mergeCell ref="C24:E24"/>
    <mergeCell ref="C25:E25"/>
    <mergeCell ref="C33:E3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5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20.28125" style="0" bestFit="1" customWidth="1"/>
    <col min="3" max="3" width="13.00390625" style="0" customWidth="1"/>
    <col min="4" max="4" width="12.57421875" style="0" customWidth="1"/>
    <col min="5" max="5" width="12.421875" style="0" customWidth="1"/>
    <col min="6" max="6" width="14.28125" style="0" customWidth="1"/>
  </cols>
  <sheetData>
    <row r="2" ht="13.5" thickBot="1"/>
    <row r="3" spans="2:6" ht="39" thickBot="1">
      <c r="B3" s="63" t="s">
        <v>55</v>
      </c>
      <c r="C3" s="64" t="s">
        <v>90</v>
      </c>
      <c r="D3" s="65" t="s">
        <v>56</v>
      </c>
      <c r="E3" s="64" t="s">
        <v>57</v>
      </c>
      <c r="F3" s="65" t="s">
        <v>58</v>
      </c>
    </row>
    <row r="4" spans="2:6" ht="13.5" thickBot="1">
      <c r="B4" s="66" t="s">
        <v>59</v>
      </c>
      <c r="C4" s="67"/>
      <c r="D4" s="68">
        <v>4500</v>
      </c>
      <c r="E4" s="69">
        <f>C4*11</f>
        <v>0</v>
      </c>
      <c r="F4" s="68">
        <f>D4+E4</f>
        <v>4500</v>
      </c>
    </row>
    <row r="5" spans="2:6" ht="13.5" thickBot="1">
      <c r="B5" s="70" t="s">
        <v>60</v>
      </c>
      <c r="C5" s="71"/>
      <c r="D5" s="68">
        <v>4500</v>
      </c>
      <c r="E5" s="69">
        <f aca="true" t="shared" si="0" ref="E5:E24">C5*11</f>
        <v>0</v>
      </c>
      <c r="F5" s="68">
        <f aca="true" t="shared" si="1" ref="F5:F24">D5+E5</f>
        <v>4500</v>
      </c>
    </row>
    <row r="6" spans="2:6" ht="13.5" thickBot="1">
      <c r="B6" s="70" t="s">
        <v>61</v>
      </c>
      <c r="C6" s="71"/>
      <c r="D6" s="68">
        <v>4500</v>
      </c>
      <c r="E6" s="69">
        <f t="shared" si="0"/>
        <v>0</v>
      </c>
      <c r="F6" s="68">
        <f t="shared" si="1"/>
        <v>4500</v>
      </c>
    </row>
    <row r="7" spans="2:6" ht="13.5" thickBot="1">
      <c r="B7" s="70" t="s">
        <v>62</v>
      </c>
      <c r="C7" s="71"/>
      <c r="D7" s="68">
        <v>4500</v>
      </c>
      <c r="E7" s="69">
        <f t="shared" si="0"/>
        <v>0</v>
      </c>
      <c r="F7" s="68">
        <f t="shared" si="1"/>
        <v>4500</v>
      </c>
    </row>
    <row r="8" spans="2:6" ht="13.5" thickBot="1">
      <c r="B8" s="70" t="s">
        <v>63</v>
      </c>
      <c r="C8" s="71"/>
      <c r="D8" s="68">
        <v>4500</v>
      </c>
      <c r="E8" s="69">
        <f t="shared" si="0"/>
        <v>0</v>
      </c>
      <c r="F8" s="68">
        <f t="shared" si="1"/>
        <v>4500</v>
      </c>
    </row>
    <row r="9" spans="2:6" ht="13.5" thickBot="1">
      <c r="B9" s="70" t="s">
        <v>64</v>
      </c>
      <c r="C9" s="71"/>
      <c r="D9" s="68">
        <v>4500</v>
      </c>
      <c r="E9" s="69">
        <f t="shared" si="0"/>
        <v>0</v>
      </c>
      <c r="F9" s="68">
        <f t="shared" si="1"/>
        <v>4500</v>
      </c>
    </row>
    <row r="10" spans="2:6" ht="13.5" thickBot="1">
      <c r="B10" s="70" t="s">
        <v>65</v>
      </c>
      <c r="C10" s="67"/>
      <c r="D10" s="68">
        <v>4500</v>
      </c>
      <c r="E10" s="69">
        <f t="shared" si="0"/>
        <v>0</v>
      </c>
      <c r="F10" s="68">
        <f t="shared" si="1"/>
        <v>4500</v>
      </c>
    </row>
    <row r="11" spans="2:6" ht="13.5" thickBot="1">
      <c r="B11" s="70" t="s">
        <v>66</v>
      </c>
      <c r="C11" s="67"/>
      <c r="D11" s="68">
        <v>4500</v>
      </c>
      <c r="E11" s="69">
        <f t="shared" si="0"/>
        <v>0</v>
      </c>
      <c r="F11" s="68">
        <f t="shared" si="1"/>
        <v>4500</v>
      </c>
    </row>
    <row r="12" spans="2:6" ht="13.5" thickBot="1">
      <c r="B12" s="70" t="s">
        <v>67</v>
      </c>
      <c r="C12" s="67"/>
      <c r="D12" s="68">
        <v>4500</v>
      </c>
      <c r="E12" s="69">
        <f>C12*11</f>
        <v>0</v>
      </c>
      <c r="F12" s="68">
        <f>D12+E12</f>
        <v>4500</v>
      </c>
    </row>
    <row r="13" spans="2:6" ht="13.5" thickBot="1">
      <c r="B13" s="70" t="s">
        <v>68</v>
      </c>
      <c r="C13" s="71"/>
      <c r="D13" s="68">
        <v>4500</v>
      </c>
      <c r="E13" s="69">
        <f t="shared" si="0"/>
        <v>0</v>
      </c>
      <c r="F13" s="68">
        <f t="shared" si="1"/>
        <v>4500</v>
      </c>
    </row>
    <row r="14" spans="2:6" ht="13.5" thickBot="1">
      <c r="B14" s="70" t="s">
        <v>69</v>
      </c>
      <c r="C14" s="71"/>
      <c r="D14" s="68">
        <v>4500</v>
      </c>
      <c r="E14" s="69">
        <f t="shared" si="0"/>
        <v>0</v>
      </c>
      <c r="F14" s="68">
        <f t="shared" si="1"/>
        <v>4500</v>
      </c>
    </row>
    <row r="15" spans="2:6" ht="13.5" thickBot="1">
      <c r="B15" s="70" t="s">
        <v>70</v>
      </c>
      <c r="C15" s="71"/>
      <c r="D15" s="68">
        <v>4500</v>
      </c>
      <c r="E15" s="69">
        <f t="shared" si="0"/>
        <v>0</v>
      </c>
      <c r="F15" s="68">
        <f t="shared" si="1"/>
        <v>4500</v>
      </c>
    </row>
    <row r="16" spans="2:6" ht="13.5" thickBot="1">
      <c r="B16" s="70" t="s">
        <v>71</v>
      </c>
      <c r="C16" s="71"/>
      <c r="D16" s="68">
        <v>4500</v>
      </c>
      <c r="E16" s="69">
        <f t="shared" si="0"/>
        <v>0</v>
      </c>
      <c r="F16" s="68">
        <f t="shared" si="1"/>
        <v>4500</v>
      </c>
    </row>
    <row r="17" spans="2:6" ht="13.5" thickBot="1">
      <c r="B17" s="70" t="s">
        <v>72</v>
      </c>
      <c r="C17" s="67"/>
      <c r="D17" s="68">
        <v>4500</v>
      </c>
      <c r="E17" s="69">
        <f t="shared" si="0"/>
        <v>0</v>
      </c>
      <c r="F17" s="68">
        <f t="shared" si="1"/>
        <v>4500</v>
      </c>
    </row>
    <row r="18" spans="2:6" ht="13.5" thickBot="1">
      <c r="B18" s="70" t="s">
        <v>73</v>
      </c>
      <c r="C18" s="71"/>
      <c r="D18" s="68">
        <v>4500</v>
      </c>
      <c r="E18" s="69">
        <f t="shared" si="0"/>
        <v>0</v>
      </c>
      <c r="F18" s="68">
        <f t="shared" si="1"/>
        <v>4500</v>
      </c>
    </row>
    <row r="19" spans="2:6" ht="13.5" thickBot="1">
      <c r="B19" s="70" t="s">
        <v>74</v>
      </c>
      <c r="C19" s="71"/>
      <c r="D19" s="68">
        <v>4500</v>
      </c>
      <c r="E19" s="69">
        <f t="shared" si="0"/>
        <v>0</v>
      </c>
      <c r="F19" s="68">
        <f t="shared" si="1"/>
        <v>4500</v>
      </c>
    </row>
    <row r="20" spans="2:6" ht="13.5" thickBot="1">
      <c r="B20" s="70" t="s">
        <v>75</v>
      </c>
      <c r="C20" s="71"/>
      <c r="D20" s="68">
        <v>4500</v>
      </c>
      <c r="E20" s="69">
        <f t="shared" si="0"/>
        <v>0</v>
      </c>
      <c r="F20" s="68">
        <f t="shared" si="1"/>
        <v>4500</v>
      </c>
    </row>
    <row r="21" spans="2:6" ht="13.5" thickBot="1">
      <c r="B21" s="70" t="s">
        <v>76</v>
      </c>
      <c r="C21" s="71"/>
      <c r="D21" s="68">
        <v>4500</v>
      </c>
      <c r="E21" s="69">
        <f t="shared" si="0"/>
        <v>0</v>
      </c>
      <c r="F21" s="68">
        <f t="shared" si="1"/>
        <v>4500</v>
      </c>
    </row>
    <row r="22" spans="2:6" ht="13.5" thickBot="1">
      <c r="B22" s="70" t="s">
        <v>77</v>
      </c>
      <c r="C22" s="71"/>
      <c r="D22" s="68">
        <v>4500</v>
      </c>
      <c r="E22" s="69">
        <f t="shared" si="0"/>
        <v>0</v>
      </c>
      <c r="F22" s="68">
        <f t="shared" si="1"/>
        <v>4500</v>
      </c>
    </row>
    <row r="23" spans="2:6" ht="13.5" thickBot="1">
      <c r="B23" s="70" t="s">
        <v>78</v>
      </c>
      <c r="C23" s="71"/>
      <c r="D23" s="68">
        <v>4500</v>
      </c>
      <c r="E23" s="69">
        <f t="shared" si="0"/>
        <v>0</v>
      </c>
      <c r="F23" s="68">
        <f t="shared" si="1"/>
        <v>4500</v>
      </c>
    </row>
    <row r="24" spans="2:6" ht="13.5" thickBot="1">
      <c r="B24" s="72" t="s">
        <v>79</v>
      </c>
      <c r="C24" s="73"/>
      <c r="D24" s="68">
        <v>4500</v>
      </c>
      <c r="E24" s="69">
        <f t="shared" si="0"/>
        <v>0</v>
      </c>
      <c r="F24" s="68">
        <f t="shared" si="1"/>
        <v>4500</v>
      </c>
    </row>
    <row r="25" spans="2:6" ht="13.5" thickBot="1">
      <c r="B25" s="74" t="s">
        <v>58</v>
      </c>
      <c r="C25" s="75">
        <f>SUM(C4:C24)</f>
        <v>0</v>
      </c>
      <c r="D25" s="76">
        <f>SUM(D4:D24)</f>
        <v>94500</v>
      </c>
      <c r="E25" s="76">
        <f>SUM(E4:E24)</f>
        <v>0</v>
      </c>
      <c r="F25" s="77">
        <f>SUM(F4:F24)</f>
        <v>94500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Partutovice</cp:lastModifiedBy>
  <cp:lastPrinted>2015-11-03T08:50:53Z</cp:lastPrinted>
  <dcterms:created xsi:type="dcterms:W3CDTF">1997-01-24T11:07:25Z</dcterms:created>
  <dcterms:modified xsi:type="dcterms:W3CDTF">2015-11-18T09:08:15Z</dcterms:modified>
  <cp:category/>
  <cp:version/>
  <cp:contentType/>
  <cp:contentStatus/>
</cp:coreProperties>
</file>